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<sst xmlns="http://schemas.openxmlformats.org/spreadsheetml/2006/main" count="39" uniqueCount="37">
  <si>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</si>
  <si>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</si>
  <si>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</si>
  <si>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</si>
  <si>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</si>
  <si>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</si>
  <si>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</si>
  <si>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</si>
  <si>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</si>
  <si>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</si>
  <si>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</si>
  <si>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</si>
  <si>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</si>
  <si>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</si>
  <si>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</si>
  <si>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</si>
  <si>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</si>
  <si>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</si>
  <si>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</si>
  <si>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</si>
  <si>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</si>
  <si>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</si>
  <si>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</si>
  <si>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</si>
  <si>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</si>
  <si>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</si>
  <si>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</si>
  <si>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</si>
  <si>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</si>
  <si>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</si>
  <si>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</si>
  <si>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2.</t>
  </si>
  <si>
    <t>3.</t>
  </si>
  <si>
    <t>Trepan próżniowy do rogówki biorcy sterylny jednorazowy, posiadający 360 stopniową komorę próżniową z 16 znacznikami, komora połączona ze strzykawką aspiracyjną 5 cm 3, krzyżowy znacznik centralnego punktu na rogówce. Precyzyjny mechanizm rotacyjny pozwala na każdorazowe pogłębienie cięcia o 0,25 mm przy wykonaniu obrotu o 360 0. Płynna regulacja głębokości cięcia. W zestawie znacznik. Rozmiary: 6,00; 6,5; 7,0; 7,25; 7,5; 8,0; 8,25; 8,5; 8,75; 9,0 mm do wyboru przez zamawiającego.</t>
  </si>
  <si>
    <t>Sztuczna komora przednia do przytrzymania cięcia przeszczepu o średnicy 14-16 mm, jednorazowa sterylna.</t>
  </si>
  <si>
    <t>Punch rogówkowy jednorazowy, sterylny, umożliwiający trepanowanie z płatka rogówkowo-twardówkowego od strony śródbłonka, dwuczęściowy, 4 stalowe prowadnice umożliwiające poprawny kierunek trepanowania. Część stanowiąca podłoże dla rogówki dawcy winna posiadać 1 otwór centralny i 4 paracentralne. Rozmiary: 6,00; 6,5; 6,75; 7,0; 7,25; 7,5; 7,75; 8,0; 8,25; 8,5; 8,75; 9,0, 9,5 mm do wyboru przez  zamawiającego.</t>
  </si>
  <si>
    <r>
      <t>WZÓR FORMULARZA CENOWEGO - DZPZ/ 333/ 96 / 2022</t>
    </r>
    <r>
      <rPr>
        <sz val="1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</si>
</sst>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49" borderId="2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50" borderId="23" xfId="0" applyNumberFormat="1" applyFont="1" applyFill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5" xfId="0" applyNumberFormat="1" applyFont="1" applyBorder="1" applyAlignment="1">
      <alignment horizontal="center" vertical="center" wrapText="1"/>
    </xf>
    <xf numFmtId="166" fontId="3" fillId="0" borderId="22" xfId="0" applyNumberFormat="1" applyFont="1" applyBorder="1" applyAlignment="1">
      <alignment vertical="center" wrapText="1"/>
    </xf>
    <xf numFmtId="166" fontId="3" fillId="51" borderId="2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28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19" xfId="79" applyFont="1" applyBorder="1" applyAlignment="1">
      <alignment horizontal="center" vertical="center"/>
      <protection/>
    </xf>
    <xf numFmtId="0" fontId="0" fillId="0" borderId="19" xfId="79" applyNumberFormat="1" applyFont="1" applyBorder="1" applyAlignment="1">
      <alignment horizontal="center" vertical="center"/>
      <protection/>
    </xf>
    <xf numFmtId="0" fontId="13" fillId="0" borderId="19" xfId="79" applyFont="1" applyBorder="1" applyAlignment="1">
      <alignment horizontal="center" vertical="center" wrapText="1"/>
      <protection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5"/>
  <sheetViews>
    <sheetView tabSelected="1" zoomScalePageLayoutView="0" workbookViewId="0" topLeftCell="A1">
      <selection activeCell="B2" sqref="B2:I3"/>
    </sheetView>
  </sheetViews>
  <sheetFormatPr defaultColWidth="9.140625" defaultRowHeight="12.75"/>
  <cols>
    <col min="1" max="1" width="2.00390625" style="0" customWidth="1"/>
    <col min="2" max="2" width="7.421875" style="20" customWidth="1"/>
    <col min="3" max="3" width="46.7109375" style="20" customWidth="1"/>
    <col min="4" max="4" width="27.8515625" style="20" customWidth="1"/>
    <col min="5" max="5" width="28.28125" style="20" customWidth="1"/>
    <col min="6" max="6" width="11.140625" style="20" customWidth="1"/>
    <col min="7" max="7" width="11.00390625" style="33" customWidth="1"/>
    <col min="8" max="8" width="14.421875" style="20" customWidth="1"/>
    <col min="9" max="9" width="15.00390625" style="20" customWidth="1"/>
    <col min="10" max="10" width="10.421875" style="20" customWidth="1"/>
    <col min="11" max="11" width="15.7109375" style="20" customWidth="1"/>
    <col min="12" max="12" width="13.8515625" style="20" customWidth="1"/>
    <col min="13" max="13" width="15.28125" style="20" customWidth="1"/>
  </cols>
  <sheetData>
    <row r="2" spans="2:13" ht="15.75" customHeight="1">
      <c r="B2" s="53" t="s">
        <v>36</v>
      </c>
      <c r="C2" s="54"/>
      <c r="D2" s="54"/>
      <c r="E2" s="54"/>
      <c r="F2" s="54"/>
      <c r="G2" s="54"/>
      <c r="H2" s="54"/>
      <c r="I2" s="55"/>
      <c r="J2" s="59" t="s">
        <v>29</v>
      </c>
      <c r="K2" s="60"/>
      <c r="L2" s="60"/>
      <c r="M2" s="61"/>
    </row>
    <row r="3" spans="2:13" ht="30" customHeight="1">
      <c r="B3" s="56"/>
      <c r="C3" s="57"/>
      <c r="D3" s="57"/>
      <c r="E3" s="57"/>
      <c r="F3" s="57"/>
      <c r="G3" s="57"/>
      <c r="H3" s="57"/>
      <c r="I3" s="58"/>
      <c r="J3" s="62"/>
      <c r="K3" s="63"/>
      <c r="L3" s="63"/>
      <c r="M3" s="64"/>
    </row>
    <row r="4" spans="2:13" ht="27.75" customHeight="1" thickBot="1">
      <c r="B4" s="59"/>
      <c r="C4" s="60"/>
      <c r="D4" s="60"/>
      <c r="E4" s="60"/>
      <c r="F4" s="60"/>
      <c r="G4" s="60"/>
      <c r="H4" s="60"/>
      <c r="I4" s="61"/>
      <c r="J4" s="65"/>
      <c r="K4" s="66"/>
      <c r="L4" s="66"/>
      <c r="M4" s="67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32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6" t="s">
        <v>13</v>
      </c>
      <c r="C6" s="26" t="s">
        <v>2</v>
      </c>
      <c r="D6" s="27" t="s">
        <v>26</v>
      </c>
      <c r="E6" s="28" t="s">
        <v>30</v>
      </c>
      <c r="F6" s="28" t="s">
        <v>6</v>
      </c>
      <c r="G6" s="28" t="s">
        <v>5</v>
      </c>
      <c r="H6" s="29" t="s">
        <v>4</v>
      </c>
      <c r="I6" s="29" t="s">
        <v>8</v>
      </c>
      <c r="J6" s="29" t="s">
        <v>22</v>
      </c>
      <c r="K6" s="29" t="s">
        <v>3</v>
      </c>
      <c r="L6" s="30" t="s">
        <v>7</v>
      </c>
      <c r="M6" s="31" t="s">
        <v>9</v>
      </c>
      <c r="N6" s="1"/>
      <c r="O6" s="1"/>
      <c r="P6" s="1"/>
    </row>
    <row r="7" spans="2:16" ht="141" customHeight="1">
      <c r="B7" s="12" t="s">
        <v>21</v>
      </c>
      <c r="C7" s="70" t="s">
        <v>35</v>
      </c>
      <c r="D7" s="12"/>
      <c r="E7" s="12"/>
      <c r="F7" s="68" t="s">
        <v>28</v>
      </c>
      <c r="G7" s="69">
        <v>150</v>
      </c>
      <c r="H7" s="13"/>
      <c r="I7" s="13">
        <f>ROUND(G7*H7,2)</f>
        <v>0</v>
      </c>
      <c r="J7" s="14"/>
      <c r="K7" s="13">
        <f>ROUND(I7*J7,2)</f>
        <v>0</v>
      </c>
      <c r="L7" s="13">
        <f>ROUND(M7/G7,2)</f>
        <v>0</v>
      </c>
      <c r="M7" s="13">
        <f>ROUND(SUM(I7,K7),2)</f>
        <v>0</v>
      </c>
      <c r="N7" s="1"/>
      <c r="O7" s="1"/>
      <c r="P7" s="1"/>
    </row>
    <row r="8" spans="2:16" ht="81.75" customHeight="1">
      <c r="B8" s="12" t="s">
        <v>31</v>
      </c>
      <c r="C8" s="70" t="s">
        <v>34</v>
      </c>
      <c r="D8" s="12"/>
      <c r="E8" s="12"/>
      <c r="F8" s="68" t="s">
        <v>28</v>
      </c>
      <c r="G8" s="69">
        <v>60</v>
      </c>
      <c r="H8" s="13"/>
      <c r="I8" s="13">
        <f>ROUND(G8*H8,2)</f>
        <v>0</v>
      </c>
      <c r="J8" s="14"/>
      <c r="K8" s="13">
        <f>ROUND(I8*J8,2)</f>
        <v>0</v>
      </c>
      <c r="L8" s="13">
        <f>ROUND(M8/G8,2)</f>
        <v>0</v>
      </c>
      <c r="M8" s="13">
        <f>ROUND(SUM(I8,K8),2)</f>
        <v>0</v>
      </c>
      <c r="N8" s="1"/>
      <c r="O8" s="1"/>
      <c r="P8" s="1"/>
    </row>
    <row r="9" spans="2:16" ht="162" customHeight="1">
      <c r="B9" s="12" t="s">
        <v>32</v>
      </c>
      <c r="C9" s="70" t="s">
        <v>33</v>
      </c>
      <c r="D9" s="12"/>
      <c r="E9" s="12"/>
      <c r="F9" s="68" t="s">
        <v>28</v>
      </c>
      <c r="G9" s="69">
        <v>150</v>
      </c>
      <c r="H9" s="13"/>
      <c r="I9" s="13">
        <f>ROUND(G9*H9,2)</f>
        <v>0</v>
      </c>
      <c r="J9" s="14"/>
      <c r="K9" s="13">
        <f>ROUND(I9*J9,2)</f>
        <v>0</v>
      </c>
      <c r="L9" s="13">
        <f>ROUND(M9/G9,2)</f>
        <v>0</v>
      </c>
      <c r="M9" s="13">
        <f>ROUND(SUM(I9,K9),2)</f>
        <v>0</v>
      </c>
      <c r="N9" s="1"/>
      <c r="O9" s="1"/>
      <c r="P9" s="1"/>
    </row>
    <row r="10" spans="2:17" ht="19.5" customHeight="1" thickBot="1">
      <c r="B10" s="34"/>
      <c r="C10" s="35"/>
      <c r="D10" s="35"/>
      <c r="E10" s="35"/>
      <c r="F10" s="35"/>
      <c r="G10" s="35"/>
      <c r="H10" s="15" t="s">
        <v>14</v>
      </c>
      <c r="I10" s="15">
        <f>SUM(I7:I9)</f>
        <v>0</v>
      </c>
      <c r="J10" s="16"/>
      <c r="K10" s="17"/>
      <c r="L10" s="18"/>
      <c r="M10" s="18"/>
      <c r="N10" s="1"/>
      <c r="O10" s="1"/>
      <c r="P10" s="1"/>
      <c r="Q10" s="2"/>
    </row>
    <row r="11" spans="2:17" ht="24" customHeight="1" thickBot="1">
      <c r="B11" s="34"/>
      <c r="C11" s="35"/>
      <c r="D11" s="35"/>
      <c r="E11" s="35"/>
      <c r="F11" s="35"/>
      <c r="G11" s="35"/>
      <c r="H11" s="19"/>
      <c r="J11" s="21" t="s">
        <v>15</v>
      </c>
      <c r="K11" s="21">
        <f>SUM(K7:K10)</f>
        <v>0</v>
      </c>
      <c r="L11" s="22"/>
      <c r="M11" s="23"/>
      <c r="N11" s="1"/>
      <c r="O11" s="1"/>
      <c r="P11" s="1"/>
      <c r="Q11" s="2"/>
    </row>
    <row r="12" spans="2:16" ht="27.75" customHeight="1" thickBot="1">
      <c r="B12" s="36"/>
      <c r="C12" s="37"/>
      <c r="D12" s="37"/>
      <c r="E12" s="37"/>
      <c r="F12" s="37"/>
      <c r="G12" s="37"/>
      <c r="H12" s="24"/>
      <c r="I12" s="13"/>
      <c r="J12" s="18"/>
      <c r="K12" s="18"/>
      <c r="L12" s="25" t="s">
        <v>16</v>
      </c>
      <c r="M12" s="25">
        <f>SUM(M7:M11)</f>
        <v>0</v>
      </c>
      <c r="N12" s="1"/>
      <c r="O12" s="1"/>
      <c r="P12" s="1"/>
    </row>
    <row r="13" spans="2:16" ht="21.75" customHeight="1">
      <c r="B13" s="38" t="s">
        <v>25</v>
      </c>
      <c r="C13" s="39"/>
      <c r="D13" s="39"/>
      <c r="E13" s="39"/>
      <c r="F13" s="39"/>
      <c r="G13" s="39"/>
      <c r="H13" s="40"/>
      <c r="I13" s="44" t="s">
        <v>18</v>
      </c>
      <c r="J13" s="45"/>
      <c r="K13" s="45"/>
      <c r="L13" s="45"/>
      <c r="M13" s="46"/>
      <c r="N13" s="1"/>
      <c r="O13" s="1"/>
      <c r="P13" s="1"/>
    </row>
    <row r="14" spans="2:16" ht="26.25" customHeight="1">
      <c r="B14" s="41"/>
      <c r="C14" s="42"/>
      <c r="D14" s="42"/>
      <c r="E14" s="42"/>
      <c r="F14" s="42"/>
      <c r="G14" s="42"/>
      <c r="H14" s="43"/>
      <c r="I14" s="44"/>
      <c r="J14" s="45"/>
      <c r="K14" s="45"/>
      <c r="L14" s="45"/>
      <c r="M14" s="46"/>
      <c r="N14" s="1"/>
      <c r="O14" s="1"/>
      <c r="P14" s="1"/>
    </row>
    <row r="15" spans="2:16" ht="59.25" customHeight="1">
      <c r="B15" s="50" t="s">
        <v>27</v>
      </c>
      <c r="C15" s="51"/>
      <c r="D15" s="51"/>
      <c r="E15" s="51"/>
      <c r="F15" s="51"/>
      <c r="G15" s="51"/>
      <c r="H15" s="52"/>
      <c r="I15" s="47"/>
      <c r="J15" s="48"/>
      <c r="K15" s="48"/>
      <c r="L15" s="48"/>
      <c r="M15" s="49"/>
      <c r="N15" s="1"/>
      <c r="O15" s="1"/>
      <c r="P15" s="1"/>
    </row>
  </sheetData>
  <sheetProtection/>
  <mergeCells count="7">
    <mergeCell ref="B10:G12"/>
    <mergeCell ref="B13:H14"/>
    <mergeCell ref="I13:M15"/>
    <mergeCell ref="B15:H15"/>
    <mergeCell ref="B2:I3"/>
    <mergeCell ref="J2:M4"/>
    <mergeCell ref="B4:I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2021-03-03T07:50:58Z</cp:lastPrinted>
  <dcterms:created xsi:type="dcterms:W3CDTF">2012-02-10T11:34:38Z</dcterms:created>
  <dcterms:modified xsi:type="dcterms:W3CDTF">2022-07-25T08:50:19Z</dcterms:modified>
  <cp:category/>
  <cp:version/>
  <cp:contentType/>
  <cp:contentStatus/>
</cp:coreProperties>
</file>